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E:\DATA KOMPUTER KASI PENGOLAHAN DATA\PERMINTAAN DATA\DINAS KOMINFO DAN STATISTIK\DATASET 2026\"/>
    </mc:Choice>
  </mc:AlternateContent>
  <xr:revisionPtr revIDLastSave="0" documentId="13_ncr:1_{9A6F5A52-B6D6-4728-9A45-0731D27EDD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/>
  <c r="H59" i="1"/>
  <c r="I59" i="1"/>
  <c r="J59" i="1"/>
  <c r="F83" i="1"/>
  <c r="E83" i="1"/>
  <c r="E82" i="1"/>
  <c r="F82" i="1"/>
  <c r="G82" i="1"/>
  <c r="E75" i="1"/>
  <c r="F75" i="1"/>
  <c r="G75" i="1"/>
  <c r="E68" i="1"/>
  <c r="F68" i="1"/>
  <c r="G68" i="1"/>
  <c r="E59" i="1"/>
  <c r="F59" i="1"/>
  <c r="G59" i="1"/>
  <c r="E49" i="1"/>
  <c r="F49" i="1"/>
  <c r="G49" i="1"/>
  <c r="G83" i="1" s="1"/>
  <c r="E35" i="1"/>
  <c r="F35" i="1"/>
  <c r="G35" i="1"/>
  <c r="E21" i="1"/>
  <c r="F21" i="1"/>
  <c r="G21" i="1"/>
  <c r="E11" i="1"/>
  <c r="F11" i="1"/>
  <c r="G11" i="1"/>
  <c r="J82" i="1" l="1"/>
  <c r="I82" i="1"/>
  <c r="H82" i="1"/>
  <c r="J75" i="1"/>
  <c r="I75" i="1"/>
  <c r="H75" i="1"/>
  <c r="J68" i="1"/>
  <c r="I68" i="1"/>
  <c r="H68" i="1"/>
  <c r="J49" i="1"/>
  <c r="I49" i="1"/>
  <c r="H49" i="1"/>
  <c r="J35" i="1"/>
  <c r="I35" i="1"/>
  <c r="H35" i="1"/>
  <c r="J21" i="1"/>
  <c r="I21" i="1"/>
  <c r="H21" i="1"/>
  <c r="J11" i="1"/>
  <c r="I11" i="1"/>
  <c r="H11" i="1"/>
</calcChain>
</file>

<file path=xl/sharedStrings.xml><?xml version="1.0" encoding="utf-8"?>
<sst xmlns="http://schemas.openxmlformats.org/spreadsheetml/2006/main" count="99" uniqueCount="87">
  <si>
    <t>L</t>
  </si>
  <si>
    <t>P</t>
  </si>
  <si>
    <t>JML</t>
  </si>
  <si>
    <t>SUNGAI PENUH</t>
  </si>
  <si>
    <t>PASAR BARU</t>
  </si>
  <si>
    <t>KAMPUNG TENGAH</t>
  </si>
  <si>
    <t>GEDANG</t>
  </si>
  <si>
    <t>AMAR SAKTI</t>
  </si>
  <si>
    <t>PESISIR BUKIT</t>
  </si>
  <si>
    <t>KOTO RENAH</t>
  </si>
  <si>
    <t>KOTO KERAS</t>
  </si>
  <si>
    <t>AUR DURI</t>
  </si>
  <si>
    <t>KOTO BENTO</t>
  </si>
  <si>
    <t>KOTO LOLO</t>
  </si>
  <si>
    <t>KOTO TENGAH</t>
  </si>
  <si>
    <t>KOTO DUO</t>
  </si>
  <si>
    <t>SUNGAI LIUK</t>
  </si>
  <si>
    <t>SEBERANG</t>
  </si>
  <si>
    <t>CEMPAKA</t>
  </si>
  <si>
    <t>KOTO BERINGIN</t>
  </si>
  <si>
    <t>SUMUR GEDANG</t>
  </si>
  <si>
    <t>HAMPARAN RAWANG</t>
  </si>
  <si>
    <t>KAMPUNG DIILIR</t>
  </si>
  <si>
    <t>MALIKI AIR</t>
  </si>
  <si>
    <t>TANJUNG</t>
  </si>
  <si>
    <t>KOTO TELUK</t>
  </si>
  <si>
    <t>KAMPUNG DALAM</t>
  </si>
  <si>
    <t>SIMPANG TIGA RAWANG</t>
  </si>
  <si>
    <t>LARIK KEMAHAN</t>
  </si>
  <si>
    <t>KOTO DUMO</t>
  </si>
  <si>
    <t>DUSUN DIILIR</t>
  </si>
  <si>
    <t>PALING SERUMPUN</t>
  </si>
  <si>
    <t>KOTO DIAN</t>
  </si>
  <si>
    <t>SRIMENANTI</t>
  </si>
  <si>
    <t>TANJUNG MUDA</t>
  </si>
  <si>
    <t>TANAH KAMPUNG</t>
  </si>
  <si>
    <t>BARU DEBAI</t>
  </si>
  <si>
    <t>PENDUNG HIANG</t>
  </si>
  <si>
    <t>KOTO PUDUNG</t>
  </si>
  <si>
    <t>SEMBILAN</t>
  </si>
  <si>
    <t>KOTO TUO</t>
  </si>
  <si>
    <t>KOTO PANAP</t>
  </si>
  <si>
    <t>TANJUNG BUNGA</t>
  </si>
  <si>
    <t>KOTO PADANG</t>
  </si>
  <si>
    <t>TANJUNG KARANG</t>
  </si>
  <si>
    <t>KT. BARU TANAH KAMPUNG</t>
  </si>
  <si>
    <t>KOTO BARU</t>
  </si>
  <si>
    <t>MEKAR JAYA</t>
  </si>
  <si>
    <t>KUMUN DEBAI</t>
  </si>
  <si>
    <t>KUMUN HILIR</t>
  </si>
  <si>
    <t>KUMUN MUDIK</t>
  </si>
  <si>
    <t>AIR TELUH</t>
  </si>
  <si>
    <t>SANDARAN GALEH</t>
  </si>
  <si>
    <t>ULU AIR</t>
  </si>
  <si>
    <t>DEBAI</t>
  </si>
  <si>
    <t>PINGGIR AIR</t>
  </si>
  <si>
    <t>RENAH KAYU EMBUN</t>
  </si>
  <si>
    <t>MUARA JAYA</t>
  </si>
  <si>
    <t>PONDOK TINGGI</t>
  </si>
  <si>
    <t>SUNGAI JERNIH</t>
  </si>
  <si>
    <t>PONDOK AGUNG</t>
  </si>
  <si>
    <t>PERMANTI</t>
  </si>
  <si>
    <t>LAWANG AGUNG</t>
  </si>
  <si>
    <t>KARYA BAKTI</t>
  </si>
  <si>
    <t>KOTO LEBU</t>
  </si>
  <si>
    <t>KOTO LIMAU MANIS</t>
  </si>
  <si>
    <t>DUJUNG SAKTI</t>
  </si>
  <si>
    <t>PERMAI INDAH</t>
  </si>
  <si>
    <t>SUNGAI BUNGKAL</t>
  </si>
  <si>
    <t>SUMUR ANYIR</t>
  </si>
  <si>
    <t>KOTO TINGGI</t>
  </si>
  <si>
    <t>TALANG LINDUNG</t>
  </si>
  <si>
    <t>PELAYANG RAYA</t>
  </si>
  <si>
    <t>SUNGAI NING</t>
  </si>
  <si>
    <t xml:space="preserve">JUMLAH  </t>
  </si>
  <si>
    <t xml:space="preserve">TOTAL  </t>
  </si>
  <si>
    <t>NO</t>
  </si>
  <si>
    <t>KECAMATAN</t>
  </si>
  <si>
    <t>DESA / KELURAHAN</t>
  </si>
  <si>
    <t>JUMLAH PENDUDUK (JIWA)</t>
  </si>
  <si>
    <t>JUMLAH KK (JIWA)</t>
  </si>
  <si>
    <t>Kel. SUNGAI PENUH</t>
  </si>
  <si>
    <t>JUMLAH PENDUDUK KOTA SUNGAI PENUH</t>
  </si>
  <si>
    <t>PER SEMESTER 2 TAHUN 2025</t>
  </si>
  <si>
    <t>Kel. PASAR SUNGAI PENUH</t>
  </si>
  <si>
    <t>Kel. PONDOK TINGGI</t>
  </si>
  <si>
    <t>Kel. DUSUN BARU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</si>
</sst>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view="pageBreakPreview" topLeftCell="A40" zoomScale="110" zoomScaleNormal="100" zoomScaleSheetLayoutView="110" workbookViewId="0">
      <selection activeCell="F94" sqref="F94"/>
    </sheetView>
  </sheetViews>
  <sheetFormatPr defaultRowHeight="14.25" x14ac:dyDescent="0.25"/>
  <cols>
    <col min="1" max="1" width="4.42578125" style="7" customWidth="1"/>
    <col min="2" max="2" width="21.140625" style="2" customWidth="1"/>
    <col min="3" max="3" width="3.42578125" style="7" customWidth="1"/>
    <col min="4" max="4" width="27.5703125" style="2" customWidth="1"/>
    <col min="5" max="5" width="8.7109375" style="2" customWidth="1"/>
    <col min="6" max="6" width="8.85546875" style="2" bestFit="1" customWidth="1"/>
    <col min="7" max="7" width="13.28515625" style="2" customWidth="1"/>
    <col min="8" max="8" width="8.85546875" style="2" bestFit="1" customWidth="1"/>
    <col min="9" max="9" width="7.7109375" style="2" bestFit="1" customWidth="1"/>
    <col min="10" max="10" width="8.85546875" style="2" bestFit="1" customWidth="1"/>
    <col min="11" max="16384" width="9.140625" style="2"/>
  </cols>
  <sheetData>
    <row r="1" spans="1:10" s="1" customFormat="1" ht="18" x14ac:dyDescent="0.25">
      <c r="A1" s="14" t="s">
        <v>82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18" x14ac:dyDescent="0.25">
      <c r="A2" s="14" t="s">
        <v>83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7.5" customHeight="1" x14ac:dyDescent="0.25"/>
    <row r="4" spans="1:10" ht="15" x14ac:dyDescent="0.25">
      <c r="A4" s="15" t="s">
        <v>76</v>
      </c>
      <c r="B4" s="15" t="s">
        <v>77</v>
      </c>
      <c r="C4" s="15" t="s">
        <v>78</v>
      </c>
      <c r="D4" s="15"/>
      <c r="E4" s="15" t="s">
        <v>79</v>
      </c>
      <c r="F4" s="15"/>
      <c r="G4" s="15"/>
      <c r="H4" s="15" t="s">
        <v>80</v>
      </c>
      <c r="I4" s="15"/>
      <c r="J4" s="15"/>
    </row>
    <row r="5" spans="1:10" ht="15" x14ac:dyDescent="0.25">
      <c r="A5" s="15"/>
      <c r="B5" s="15"/>
      <c r="C5" s="15"/>
      <c r="D5" s="15"/>
      <c r="E5" s="5" t="s">
        <v>0</v>
      </c>
      <c r="F5" s="5" t="s">
        <v>1</v>
      </c>
      <c r="G5" s="5" t="s">
        <v>2</v>
      </c>
      <c r="H5" s="5" t="s">
        <v>0</v>
      </c>
      <c r="I5" s="5" t="s">
        <v>1</v>
      </c>
      <c r="J5" s="5" t="s">
        <v>2</v>
      </c>
    </row>
    <row r="6" spans="1:10" ht="14.1" customHeight="1" x14ac:dyDescent="0.25">
      <c r="A6" s="4">
        <v>1</v>
      </c>
      <c r="B6" s="3" t="s">
        <v>3</v>
      </c>
      <c r="C6" s="4">
        <v>1</v>
      </c>
      <c r="D6" s="3" t="s">
        <v>81</v>
      </c>
      <c r="E6" s="8">
        <v>1314</v>
      </c>
      <c r="F6" s="8">
        <v>1382</v>
      </c>
      <c r="G6" s="8">
        <v>2696</v>
      </c>
      <c r="H6" s="8">
        <v>671</v>
      </c>
      <c r="I6" s="8">
        <v>211</v>
      </c>
      <c r="J6" s="8">
        <v>882</v>
      </c>
    </row>
    <row r="7" spans="1:10" ht="14.1" customHeight="1" x14ac:dyDescent="0.25">
      <c r="A7" s="4"/>
      <c r="B7" s="3"/>
      <c r="C7" s="4">
        <v>2</v>
      </c>
      <c r="D7" s="3" t="s">
        <v>84</v>
      </c>
      <c r="E7" s="8">
        <v>703</v>
      </c>
      <c r="F7" s="8">
        <v>689</v>
      </c>
      <c r="G7" s="8">
        <v>1392</v>
      </c>
      <c r="H7" s="8">
        <v>353</v>
      </c>
      <c r="I7" s="8">
        <v>131</v>
      </c>
      <c r="J7" s="8">
        <v>484</v>
      </c>
    </row>
    <row r="8" spans="1:10" ht="14.1" customHeight="1" x14ac:dyDescent="0.25">
      <c r="A8" s="4"/>
      <c r="B8" s="3"/>
      <c r="C8" s="4">
        <v>3</v>
      </c>
      <c r="D8" s="3" t="s">
        <v>4</v>
      </c>
      <c r="E8" s="8">
        <v>428</v>
      </c>
      <c r="F8" s="8">
        <v>419</v>
      </c>
      <c r="G8" s="8">
        <v>847</v>
      </c>
      <c r="H8" s="8">
        <v>211</v>
      </c>
      <c r="I8" s="8">
        <v>58</v>
      </c>
      <c r="J8" s="8">
        <v>269</v>
      </c>
    </row>
    <row r="9" spans="1:10" ht="14.1" customHeight="1" x14ac:dyDescent="0.25">
      <c r="A9" s="4"/>
      <c r="B9" s="3"/>
      <c r="C9" s="4">
        <v>4</v>
      </c>
      <c r="D9" s="3" t="s">
        <v>6</v>
      </c>
      <c r="E9" s="8">
        <v>2495</v>
      </c>
      <c r="F9" s="8">
        <v>2514</v>
      </c>
      <c r="G9" s="8">
        <v>5009</v>
      </c>
      <c r="H9" s="8">
        <v>1264</v>
      </c>
      <c r="I9" s="8">
        <v>309</v>
      </c>
      <c r="J9" s="8">
        <v>1573</v>
      </c>
    </row>
    <row r="10" spans="1:10" ht="14.1" customHeight="1" x14ac:dyDescent="0.25">
      <c r="A10" s="4"/>
      <c r="B10" s="3"/>
      <c r="C10" s="4">
        <v>5</v>
      </c>
      <c r="D10" s="3" t="s">
        <v>7</v>
      </c>
      <c r="E10" s="8">
        <v>362</v>
      </c>
      <c r="F10" s="8">
        <v>299</v>
      </c>
      <c r="G10" s="8">
        <v>661</v>
      </c>
      <c r="H10" s="8">
        <v>161</v>
      </c>
      <c r="I10" s="8">
        <v>39</v>
      </c>
      <c r="J10" s="8">
        <v>200</v>
      </c>
    </row>
    <row r="11" spans="1:10" s="6" customFormat="1" ht="14.1" customHeight="1" x14ac:dyDescent="0.25">
      <c r="A11" s="11" t="s">
        <v>74</v>
      </c>
      <c r="B11" s="12"/>
      <c r="C11" s="12"/>
      <c r="D11" s="13"/>
      <c r="E11" s="9">
        <f t="shared" ref="E11:G11" si="0">SUM(E6:E10)</f>
        <v>5302</v>
      </c>
      <c r="F11" s="9">
        <f t="shared" si="0"/>
        <v>5303</v>
      </c>
      <c r="G11" s="9">
        <f t="shared" si="0"/>
        <v>10605</v>
      </c>
      <c r="H11" s="9">
        <f>SUM(H6:H10)</f>
        <v>2660</v>
      </c>
      <c r="I11" s="9">
        <f>SUM(I6:I10)</f>
        <v>748</v>
      </c>
      <c r="J11" s="9">
        <f>SUM(J6:J10)</f>
        <v>3408</v>
      </c>
    </row>
    <row r="12" spans="1:10" ht="14.1" customHeight="1" x14ac:dyDescent="0.25">
      <c r="A12" s="4">
        <v>2</v>
      </c>
      <c r="B12" s="3" t="s">
        <v>8</v>
      </c>
      <c r="C12" s="4">
        <v>1</v>
      </c>
      <c r="D12" s="3" t="s">
        <v>9</v>
      </c>
      <c r="E12" s="8">
        <v>990</v>
      </c>
      <c r="F12" s="8">
        <v>963</v>
      </c>
      <c r="G12" s="8">
        <v>1953</v>
      </c>
      <c r="H12" s="8">
        <v>499</v>
      </c>
      <c r="I12" s="8">
        <v>124</v>
      </c>
      <c r="J12" s="8">
        <v>623</v>
      </c>
    </row>
    <row r="13" spans="1:10" ht="14.1" customHeight="1" x14ac:dyDescent="0.25">
      <c r="A13" s="4"/>
      <c r="B13" s="3"/>
      <c r="C13" s="4">
        <v>2</v>
      </c>
      <c r="D13" s="3" t="s">
        <v>10</v>
      </c>
      <c r="E13" s="8">
        <v>888</v>
      </c>
      <c r="F13" s="8">
        <v>904</v>
      </c>
      <c r="G13" s="8">
        <v>1792</v>
      </c>
      <c r="H13" s="8">
        <v>487</v>
      </c>
      <c r="I13" s="8">
        <v>136</v>
      </c>
      <c r="J13" s="8">
        <v>623</v>
      </c>
    </row>
    <row r="14" spans="1:10" ht="14.1" customHeight="1" x14ac:dyDescent="0.25">
      <c r="A14" s="4"/>
      <c r="B14" s="3"/>
      <c r="C14" s="4">
        <v>3</v>
      </c>
      <c r="D14" s="3" t="s">
        <v>12</v>
      </c>
      <c r="E14" s="8">
        <v>485</v>
      </c>
      <c r="F14" s="8">
        <v>519</v>
      </c>
      <c r="G14" s="8">
        <v>1004</v>
      </c>
      <c r="H14" s="8">
        <v>270</v>
      </c>
      <c r="I14" s="8">
        <v>95</v>
      </c>
      <c r="J14" s="8">
        <v>365</v>
      </c>
    </row>
    <row r="15" spans="1:10" ht="14.1" customHeight="1" x14ac:dyDescent="0.25">
      <c r="A15" s="4"/>
      <c r="B15" s="3"/>
      <c r="C15" s="4">
        <v>4</v>
      </c>
      <c r="D15" s="3" t="s">
        <v>13</v>
      </c>
      <c r="E15" s="8">
        <v>1015</v>
      </c>
      <c r="F15" s="8">
        <v>1023</v>
      </c>
      <c r="G15" s="8">
        <v>2038</v>
      </c>
      <c r="H15" s="8">
        <v>558</v>
      </c>
      <c r="I15" s="8">
        <v>154</v>
      </c>
      <c r="J15" s="8">
        <v>712</v>
      </c>
    </row>
    <row r="16" spans="1:10" ht="14.1" customHeight="1" x14ac:dyDescent="0.25">
      <c r="A16" s="4"/>
      <c r="B16" s="3"/>
      <c r="C16" s="4">
        <v>5</v>
      </c>
      <c r="D16" s="3" t="s">
        <v>14</v>
      </c>
      <c r="E16" s="8">
        <v>665</v>
      </c>
      <c r="F16" s="8">
        <v>694</v>
      </c>
      <c r="G16" s="8">
        <v>1359</v>
      </c>
      <c r="H16" s="8">
        <v>395</v>
      </c>
      <c r="I16" s="8">
        <v>103</v>
      </c>
      <c r="J16" s="8">
        <v>498</v>
      </c>
    </row>
    <row r="17" spans="1:10" ht="14.1" customHeight="1" x14ac:dyDescent="0.25">
      <c r="A17" s="4"/>
      <c r="B17" s="3"/>
      <c r="C17" s="4">
        <v>6</v>
      </c>
      <c r="D17" s="3" t="s">
        <v>15</v>
      </c>
      <c r="E17" s="8">
        <v>765</v>
      </c>
      <c r="F17" s="8">
        <v>824</v>
      </c>
      <c r="G17" s="8">
        <v>1589</v>
      </c>
      <c r="H17" s="8">
        <v>447</v>
      </c>
      <c r="I17" s="8">
        <v>103</v>
      </c>
      <c r="J17" s="8">
        <v>550</v>
      </c>
    </row>
    <row r="18" spans="1:10" ht="14.1" customHeight="1" x14ac:dyDescent="0.25">
      <c r="A18" s="4"/>
      <c r="B18" s="3"/>
      <c r="C18" s="4">
        <v>7</v>
      </c>
      <c r="D18" s="3" t="s">
        <v>16</v>
      </c>
      <c r="E18" s="8">
        <v>524</v>
      </c>
      <c r="F18" s="8">
        <v>557</v>
      </c>
      <c r="G18" s="8">
        <v>1081</v>
      </c>
      <c r="H18" s="8">
        <v>306</v>
      </c>
      <c r="I18" s="8">
        <v>91</v>
      </c>
      <c r="J18" s="8">
        <v>397</v>
      </c>
    </row>
    <row r="19" spans="1:10" ht="14.1" customHeight="1" x14ac:dyDescent="0.25">
      <c r="A19" s="4"/>
      <c r="B19" s="3"/>
      <c r="C19" s="4">
        <v>8</v>
      </c>
      <c r="D19" s="3" t="s">
        <v>17</v>
      </c>
      <c r="E19" s="8">
        <v>574</v>
      </c>
      <c r="F19" s="8">
        <v>588</v>
      </c>
      <c r="G19" s="8">
        <v>1162</v>
      </c>
      <c r="H19" s="8">
        <v>335</v>
      </c>
      <c r="I19" s="8">
        <v>96</v>
      </c>
      <c r="J19" s="8">
        <v>431</v>
      </c>
    </row>
    <row r="20" spans="1:10" ht="14.1" customHeight="1" x14ac:dyDescent="0.25">
      <c r="A20" s="4"/>
      <c r="B20" s="3"/>
      <c r="C20" s="4">
        <v>9</v>
      </c>
      <c r="D20" s="3" t="s">
        <v>20</v>
      </c>
      <c r="E20" s="8">
        <v>531</v>
      </c>
      <c r="F20" s="8">
        <v>519</v>
      </c>
      <c r="G20" s="8">
        <v>1050</v>
      </c>
      <c r="H20" s="8">
        <v>300</v>
      </c>
      <c r="I20" s="8">
        <v>61</v>
      </c>
      <c r="J20" s="8">
        <v>361</v>
      </c>
    </row>
    <row r="21" spans="1:10" s="6" customFormat="1" ht="14.1" customHeight="1" x14ac:dyDescent="0.25">
      <c r="A21" s="11" t="s">
        <v>74</v>
      </c>
      <c r="B21" s="12"/>
      <c r="C21" s="12"/>
      <c r="D21" s="13"/>
      <c r="E21" s="9">
        <f t="shared" ref="E21:G21" si="1">SUM(E12:E20)</f>
        <v>6437</v>
      </c>
      <c r="F21" s="9">
        <f t="shared" si="1"/>
        <v>6591</v>
      </c>
      <c r="G21" s="9">
        <f t="shared" si="1"/>
        <v>13028</v>
      </c>
      <c r="H21" s="9">
        <f>SUM(H12:H20)</f>
        <v>3597</v>
      </c>
      <c r="I21" s="9">
        <f>SUM(I12:I20)</f>
        <v>963</v>
      </c>
      <c r="J21" s="9">
        <f>SUM(J12:J20)</f>
        <v>4560</v>
      </c>
    </row>
    <row r="22" spans="1:10" ht="14.1" customHeight="1" x14ac:dyDescent="0.25">
      <c r="A22" s="4">
        <v>3</v>
      </c>
      <c r="B22" s="3" t="s">
        <v>21</v>
      </c>
      <c r="C22" s="4">
        <v>1</v>
      </c>
      <c r="D22" s="3" t="s">
        <v>22</v>
      </c>
      <c r="E22" s="8">
        <v>291</v>
      </c>
      <c r="F22" s="8">
        <v>271</v>
      </c>
      <c r="G22" s="8">
        <v>562</v>
      </c>
      <c r="H22" s="8">
        <v>173</v>
      </c>
      <c r="I22" s="8">
        <v>38</v>
      </c>
      <c r="J22" s="8">
        <v>211</v>
      </c>
    </row>
    <row r="23" spans="1:10" ht="14.1" customHeight="1" x14ac:dyDescent="0.25">
      <c r="A23" s="4"/>
      <c r="B23" s="3"/>
      <c r="C23" s="4">
        <v>2</v>
      </c>
      <c r="D23" s="3" t="s">
        <v>19</v>
      </c>
      <c r="E23" s="8">
        <v>398</v>
      </c>
      <c r="F23" s="8">
        <v>377</v>
      </c>
      <c r="G23" s="8">
        <v>775</v>
      </c>
      <c r="H23" s="8">
        <v>209</v>
      </c>
      <c r="I23" s="8">
        <v>57</v>
      </c>
      <c r="J23" s="8">
        <v>266</v>
      </c>
    </row>
    <row r="24" spans="1:10" ht="14.1" customHeight="1" x14ac:dyDescent="0.25">
      <c r="A24" s="4"/>
      <c r="B24" s="3"/>
      <c r="C24" s="4">
        <v>3</v>
      </c>
      <c r="D24" s="3" t="s">
        <v>23</v>
      </c>
      <c r="E24" s="8">
        <v>329</v>
      </c>
      <c r="F24" s="8">
        <v>319</v>
      </c>
      <c r="G24" s="8">
        <v>648</v>
      </c>
      <c r="H24" s="8">
        <v>163</v>
      </c>
      <c r="I24" s="8">
        <v>62</v>
      </c>
      <c r="J24" s="8">
        <v>225</v>
      </c>
    </row>
    <row r="25" spans="1:10" ht="14.1" customHeight="1" x14ac:dyDescent="0.25">
      <c r="A25" s="4"/>
      <c r="B25" s="3"/>
      <c r="C25" s="4">
        <v>4</v>
      </c>
      <c r="D25" s="3" t="s">
        <v>24</v>
      </c>
      <c r="E25" s="8">
        <v>511</v>
      </c>
      <c r="F25" s="8">
        <v>524</v>
      </c>
      <c r="G25" s="8">
        <v>1035</v>
      </c>
      <c r="H25" s="8">
        <v>306</v>
      </c>
      <c r="I25" s="8">
        <v>83</v>
      </c>
      <c r="J25" s="8">
        <v>389</v>
      </c>
    </row>
    <row r="26" spans="1:10" ht="14.1" customHeight="1" x14ac:dyDescent="0.25">
      <c r="A26" s="4"/>
      <c r="B26" s="3"/>
      <c r="C26" s="4">
        <v>5</v>
      </c>
      <c r="D26" s="3" t="s">
        <v>25</v>
      </c>
      <c r="E26" s="8">
        <v>624</v>
      </c>
      <c r="F26" s="8">
        <v>643</v>
      </c>
      <c r="G26" s="8">
        <v>1267</v>
      </c>
      <c r="H26" s="8">
        <v>341</v>
      </c>
      <c r="I26" s="8">
        <v>88</v>
      </c>
      <c r="J26" s="8">
        <v>429</v>
      </c>
    </row>
    <row r="27" spans="1:10" ht="14.1" customHeight="1" x14ac:dyDescent="0.25">
      <c r="A27" s="4"/>
      <c r="B27" s="3"/>
      <c r="C27" s="4">
        <v>6</v>
      </c>
      <c r="D27" s="3" t="s">
        <v>26</v>
      </c>
      <c r="E27" s="8">
        <v>577</v>
      </c>
      <c r="F27" s="8">
        <v>570</v>
      </c>
      <c r="G27" s="8">
        <v>1147</v>
      </c>
      <c r="H27" s="8">
        <v>325</v>
      </c>
      <c r="I27" s="8">
        <v>98</v>
      </c>
      <c r="J27" s="8">
        <v>423</v>
      </c>
    </row>
    <row r="28" spans="1:10" ht="14.1" customHeight="1" x14ac:dyDescent="0.25">
      <c r="A28" s="4"/>
      <c r="B28" s="3"/>
      <c r="C28" s="4">
        <v>7</v>
      </c>
      <c r="D28" s="3" t="s">
        <v>27</v>
      </c>
      <c r="E28" s="8">
        <v>1540</v>
      </c>
      <c r="F28" s="8">
        <v>1563</v>
      </c>
      <c r="G28" s="8">
        <v>3103</v>
      </c>
      <c r="H28" s="8">
        <v>893</v>
      </c>
      <c r="I28" s="8">
        <v>204</v>
      </c>
      <c r="J28" s="8">
        <v>1097</v>
      </c>
    </row>
    <row r="29" spans="1:10" ht="14.1" customHeight="1" x14ac:dyDescent="0.25">
      <c r="A29" s="4"/>
      <c r="B29" s="3"/>
      <c r="C29" s="4">
        <v>8</v>
      </c>
      <c r="D29" s="3" t="s">
        <v>28</v>
      </c>
      <c r="E29" s="8">
        <v>583</v>
      </c>
      <c r="F29" s="8">
        <v>572</v>
      </c>
      <c r="G29" s="8">
        <v>1155</v>
      </c>
      <c r="H29" s="8">
        <v>340</v>
      </c>
      <c r="I29" s="8">
        <v>92</v>
      </c>
      <c r="J29" s="8">
        <v>432</v>
      </c>
    </row>
    <row r="30" spans="1:10" ht="14.1" customHeight="1" x14ac:dyDescent="0.25">
      <c r="A30" s="4"/>
      <c r="B30" s="3"/>
      <c r="C30" s="4">
        <v>9</v>
      </c>
      <c r="D30" s="3" t="s">
        <v>30</v>
      </c>
      <c r="E30" s="8">
        <v>401</v>
      </c>
      <c r="F30" s="8">
        <v>419</v>
      </c>
      <c r="G30" s="8">
        <v>820</v>
      </c>
      <c r="H30" s="8">
        <v>229</v>
      </c>
      <c r="I30" s="8">
        <v>61</v>
      </c>
      <c r="J30" s="8">
        <v>290</v>
      </c>
    </row>
    <row r="31" spans="1:10" ht="14.1" customHeight="1" x14ac:dyDescent="0.25">
      <c r="A31" s="4"/>
      <c r="B31" s="3"/>
      <c r="C31" s="4">
        <v>10</v>
      </c>
      <c r="D31" s="3" t="s">
        <v>31</v>
      </c>
      <c r="E31" s="8">
        <v>901</v>
      </c>
      <c r="F31" s="8">
        <v>855</v>
      </c>
      <c r="G31" s="8">
        <v>1756</v>
      </c>
      <c r="H31" s="8">
        <v>510</v>
      </c>
      <c r="I31" s="8">
        <v>80</v>
      </c>
      <c r="J31" s="8">
        <v>590</v>
      </c>
    </row>
    <row r="32" spans="1:10" ht="14.1" customHeight="1" x14ac:dyDescent="0.25">
      <c r="A32" s="4"/>
      <c r="B32" s="3"/>
      <c r="C32" s="4">
        <v>11</v>
      </c>
      <c r="D32" s="3" t="s">
        <v>32</v>
      </c>
      <c r="E32" s="8">
        <v>980</v>
      </c>
      <c r="F32" s="8">
        <v>1012</v>
      </c>
      <c r="G32" s="8">
        <v>1992</v>
      </c>
      <c r="H32" s="8">
        <v>586</v>
      </c>
      <c r="I32" s="8">
        <v>149</v>
      </c>
      <c r="J32" s="8">
        <v>735</v>
      </c>
    </row>
    <row r="33" spans="1:10" ht="14.1" customHeight="1" x14ac:dyDescent="0.25">
      <c r="A33" s="4"/>
      <c r="B33" s="3"/>
      <c r="C33" s="4">
        <v>12</v>
      </c>
      <c r="D33" s="3" t="s">
        <v>34</v>
      </c>
      <c r="E33" s="8">
        <v>675</v>
      </c>
      <c r="F33" s="8">
        <v>652</v>
      </c>
      <c r="G33" s="8">
        <v>1327</v>
      </c>
      <c r="H33" s="8">
        <v>379</v>
      </c>
      <c r="I33" s="8">
        <v>83</v>
      </c>
      <c r="J33" s="8">
        <v>462</v>
      </c>
    </row>
    <row r="34" spans="1:10" ht="14.1" customHeight="1" x14ac:dyDescent="0.25">
      <c r="A34" s="4"/>
      <c r="B34" s="3"/>
      <c r="C34" s="4">
        <v>13</v>
      </c>
      <c r="D34" s="3" t="s">
        <v>18</v>
      </c>
      <c r="E34" s="8">
        <v>364</v>
      </c>
      <c r="F34" s="8">
        <v>365</v>
      </c>
      <c r="G34" s="8">
        <v>729</v>
      </c>
      <c r="H34" s="8">
        <v>185</v>
      </c>
      <c r="I34" s="8">
        <v>50</v>
      </c>
      <c r="J34" s="8">
        <v>235</v>
      </c>
    </row>
    <row r="35" spans="1:10" s="6" customFormat="1" ht="14.1" customHeight="1" x14ac:dyDescent="0.25">
      <c r="A35" s="11" t="s">
        <v>74</v>
      </c>
      <c r="B35" s="12"/>
      <c r="C35" s="12"/>
      <c r="D35" s="13"/>
      <c r="E35" s="9">
        <f t="shared" ref="E35:G35" si="2">SUM(E22:E34)</f>
        <v>8174</v>
      </c>
      <c r="F35" s="9">
        <f t="shared" si="2"/>
        <v>8142</v>
      </c>
      <c r="G35" s="9">
        <f t="shared" si="2"/>
        <v>16316</v>
      </c>
      <c r="H35" s="9">
        <f>SUM(H22:H34)</f>
        <v>4639</v>
      </c>
      <c r="I35" s="9">
        <f>SUM(I22:I34)</f>
        <v>1145</v>
      </c>
      <c r="J35" s="9">
        <f>SUM(J22:J34)</f>
        <v>5784</v>
      </c>
    </row>
    <row r="36" spans="1:10" ht="14.1" customHeight="1" x14ac:dyDescent="0.25">
      <c r="A36" s="4">
        <v>4</v>
      </c>
      <c r="B36" s="3" t="s">
        <v>35</v>
      </c>
      <c r="C36" s="4">
        <v>1</v>
      </c>
      <c r="D36" s="3" t="s">
        <v>36</v>
      </c>
      <c r="E36" s="8">
        <v>342</v>
      </c>
      <c r="F36" s="8">
        <v>343</v>
      </c>
      <c r="G36" s="8">
        <v>685</v>
      </c>
      <c r="H36" s="8">
        <v>201</v>
      </c>
      <c r="I36" s="8">
        <v>63</v>
      </c>
      <c r="J36" s="8">
        <v>264</v>
      </c>
    </row>
    <row r="37" spans="1:10" ht="14.1" customHeight="1" x14ac:dyDescent="0.25">
      <c r="A37" s="4"/>
      <c r="B37" s="3"/>
      <c r="C37" s="4">
        <v>2</v>
      </c>
      <c r="D37" s="3" t="s">
        <v>37</v>
      </c>
      <c r="E37" s="8">
        <v>652</v>
      </c>
      <c r="F37" s="8">
        <v>637</v>
      </c>
      <c r="G37" s="8">
        <v>1289</v>
      </c>
      <c r="H37" s="8">
        <v>358</v>
      </c>
      <c r="I37" s="8">
        <v>117</v>
      </c>
      <c r="J37" s="8">
        <v>475</v>
      </c>
    </row>
    <row r="38" spans="1:10" ht="14.1" customHeight="1" x14ac:dyDescent="0.25">
      <c r="A38" s="4"/>
      <c r="B38" s="3"/>
      <c r="C38" s="4">
        <v>3</v>
      </c>
      <c r="D38" s="3" t="s">
        <v>38</v>
      </c>
      <c r="E38" s="8">
        <v>419</v>
      </c>
      <c r="F38" s="8">
        <v>438</v>
      </c>
      <c r="G38" s="8">
        <v>857</v>
      </c>
      <c r="H38" s="8">
        <v>245</v>
      </c>
      <c r="I38" s="8">
        <v>85</v>
      </c>
      <c r="J38" s="8">
        <v>330</v>
      </c>
    </row>
    <row r="39" spans="1:10" ht="14.1" customHeight="1" x14ac:dyDescent="0.25">
      <c r="A39" s="4"/>
      <c r="B39" s="3"/>
      <c r="C39" s="4">
        <v>4</v>
      </c>
      <c r="D39" s="3" t="s">
        <v>29</v>
      </c>
      <c r="E39" s="8">
        <v>573</v>
      </c>
      <c r="F39" s="8">
        <v>558</v>
      </c>
      <c r="G39" s="8">
        <v>1131</v>
      </c>
      <c r="H39" s="8">
        <v>329</v>
      </c>
      <c r="I39" s="8">
        <v>103</v>
      </c>
      <c r="J39" s="8">
        <v>432</v>
      </c>
    </row>
    <row r="40" spans="1:10" ht="14.1" customHeight="1" x14ac:dyDescent="0.25">
      <c r="A40" s="4"/>
      <c r="B40" s="3"/>
      <c r="C40" s="4">
        <v>5</v>
      </c>
      <c r="D40" s="3" t="s">
        <v>39</v>
      </c>
      <c r="E40" s="8">
        <v>433</v>
      </c>
      <c r="F40" s="8">
        <v>408</v>
      </c>
      <c r="G40" s="8">
        <v>841</v>
      </c>
      <c r="H40" s="8">
        <v>246</v>
      </c>
      <c r="I40" s="8">
        <v>54</v>
      </c>
      <c r="J40" s="8">
        <v>300</v>
      </c>
    </row>
    <row r="41" spans="1:10" ht="14.1" customHeight="1" x14ac:dyDescent="0.25">
      <c r="A41" s="4"/>
      <c r="B41" s="3"/>
      <c r="C41" s="4">
        <v>6</v>
      </c>
      <c r="D41" s="3" t="s">
        <v>40</v>
      </c>
      <c r="E41" s="8">
        <v>400</v>
      </c>
      <c r="F41" s="8">
        <v>408</v>
      </c>
      <c r="G41" s="8">
        <v>808</v>
      </c>
      <c r="H41" s="8">
        <v>225</v>
      </c>
      <c r="I41" s="8">
        <v>79</v>
      </c>
      <c r="J41" s="8">
        <v>304</v>
      </c>
    </row>
    <row r="42" spans="1:10" ht="14.1" customHeight="1" x14ac:dyDescent="0.25">
      <c r="A42" s="4"/>
      <c r="B42" s="3"/>
      <c r="C42" s="4">
        <v>7</v>
      </c>
      <c r="D42" s="3" t="s">
        <v>41</v>
      </c>
      <c r="E42" s="8">
        <v>356</v>
      </c>
      <c r="F42" s="8">
        <v>349</v>
      </c>
      <c r="G42" s="8">
        <v>705</v>
      </c>
      <c r="H42" s="8">
        <v>212</v>
      </c>
      <c r="I42" s="8">
        <v>53</v>
      </c>
      <c r="J42" s="8">
        <v>265</v>
      </c>
    </row>
    <row r="43" spans="1:10" ht="14.1" customHeight="1" x14ac:dyDescent="0.25">
      <c r="A43" s="4"/>
      <c r="B43" s="3"/>
      <c r="C43" s="4">
        <v>8</v>
      </c>
      <c r="D43" s="3" t="s">
        <v>14</v>
      </c>
      <c r="E43" s="8">
        <v>281</v>
      </c>
      <c r="F43" s="8">
        <v>277</v>
      </c>
      <c r="G43" s="8">
        <v>558</v>
      </c>
      <c r="H43" s="8">
        <v>164</v>
      </c>
      <c r="I43" s="8">
        <v>41</v>
      </c>
      <c r="J43" s="8">
        <v>205</v>
      </c>
    </row>
    <row r="44" spans="1:10" ht="14.1" customHeight="1" x14ac:dyDescent="0.25">
      <c r="A44" s="4"/>
      <c r="B44" s="3"/>
      <c r="C44" s="4">
        <v>9</v>
      </c>
      <c r="D44" s="3" t="s">
        <v>42</v>
      </c>
      <c r="E44" s="8">
        <v>404</v>
      </c>
      <c r="F44" s="8">
        <v>387</v>
      </c>
      <c r="G44" s="8">
        <v>791</v>
      </c>
      <c r="H44" s="8">
        <v>228</v>
      </c>
      <c r="I44" s="8">
        <v>49</v>
      </c>
      <c r="J44" s="8">
        <v>277</v>
      </c>
    </row>
    <row r="45" spans="1:10" ht="14.1" customHeight="1" x14ac:dyDescent="0.25">
      <c r="A45" s="4"/>
      <c r="B45" s="3"/>
      <c r="C45" s="4">
        <v>10</v>
      </c>
      <c r="D45" s="3" t="s">
        <v>43</v>
      </c>
      <c r="E45" s="8">
        <v>782</v>
      </c>
      <c r="F45" s="8">
        <v>735</v>
      </c>
      <c r="G45" s="8">
        <v>1517</v>
      </c>
      <c r="H45" s="8">
        <v>433</v>
      </c>
      <c r="I45" s="8">
        <v>130</v>
      </c>
      <c r="J45" s="8">
        <v>563</v>
      </c>
    </row>
    <row r="46" spans="1:10" ht="14.1" customHeight="1" x14ac:dyDescent="0.25">
      <c r="A46" s="4"/>
      <c r="B46" s="3"/>
      <c r="C46" s="4">
        <v>11</v>
      </c>
      <c r="D46" s="3" t="s">
        <v>44</v>
      </c>
      <c r="E46" s="8">
        <v>243</v>
      </c>
      <c r="F46" s="8">
        <v>230</v>
      </c>
      <c r="G46" s="8">
        <v>473</v>
      </c>
      <c r="H46" s="8">
        <v>140</v>
      </c>
      <c r="I46" s="8">
        <v>33</v>
      </c>
      <c r="J46" s="8">
        <v>173</v>
      </c>
    </row>
    <row r="47" spans="1:10" ht="14.1" customHeight="1" x14ac:dyDescent="0.25">
      <c r="A47" s="4"/>
      <c r="B47" s="3"/>
      <c r="C47" s="4">
        <v>12</v>
      </c>
      <c r="D47" s="3" t="s">
        <v>45</v>
      </c>
      <c r="E47" s="8">
        <v>360</v>
      </c>
      <c r="F47" s="8">
        <v>387</v>
      </c>
      <c r="G47" s="8">
        <v>747</v>
      </c>
      <c r="H47" s="8">
        <v>214</v>
      </c>
      <c r="I47" s="8">
        <v>72</v>
      </c>
      <c r="J47" s="8">
        <v>286</v>
      </c>
    </row>
    <row r="48" spans="1:10" ht="14.1" customHeight="1" x14ac:dyDescent="0.25">
      <c r="A48" s="4"/>
      <c r="B48" s="3"/>
      <c r="C48" s="4">
        <v>13</v>
      </c>
      <c r="D48" s="3" t="s">
        <v>47</v>
      </c>
      <c r="E48" s="8">
        <v>430</v>
      </c>
      <c r="F48" s="8">
        <v>425</v>
      </c>
      <c r="G48" s="8">
        <v>855</v>
      </c>
      <c r="H48" s="8">
        <v>255</v>
      </c>
      <c r="I48" s="8">
        <v>73</v>
      </c>
      <c r="J48" s="8">
        <v>328</v>
      </c>
    </row>
    <row r="49" spans="1:10" s="6" customFormat="1" ht="14.1" customHeight="1" x14ac:dyDescent="0.25">
      <c r="A49" s="11" t="s">
        <v>74</v>
      </c>
      <c r="B49" s="12"/>
      <c r="C49" s="12"/>
      <c r="D49" s="13"/>
      <c r="E49" s="9">
        <f t="shared" ref="E49:G49" si="3">SUM(E36:E48)</f>
        <v>5675</v>
      </c>
      <c r="F49" s="9">
        <f t="shared" si="3"/>
        <v>5582</v>
      </c>
      <c r="G49" s="9">
        <f t="shared" si="3"/>
        <v>11257</v>
      </c>
      <c r="H49" s="9">
        <f>SUM(H36:H48)</f>
        <v>3250</v>
      </c>
      <c r="I49" s="9">
        <f>SUM(I36:I48)</f>
        <v>952</v>
      </c>
      <c r="J49" s="9">
        <f>SUM(J36:J48)</f>
        <v>4202</v>
      </c>
    </row>
    <row r="50" spans="1:10" ht="14.1" customHeight="1" x14ac:dyDescent="0.25">
      <c r="A50" s="4">
        <v>5</v>
      </c>
      <c r="B50" s="3" t="s">
        <v>48</v>
      </c>
      <c r="C50" s="4">
        <v>1</v>
      </c>
      <c r="D50" s="3" t="s">
        <v>49</v>
      </c>
      <c r="E50" s="8">
        <v>641</v>
      </c>
      <c r="F50" s="8">
        <v>647</v>
      </c>
      <c r="G50" s="8">
        <v>1288</v>
      </c>
      <c r="H50" s="8">
        <v>367</v>
      </c>
      <c r="I50" s="8">
        <v>112</v>
      </c>
      <c r="J50" s="8">
        <v>479</v>
      </c>
    </row>
    <row r="51" spans="1:10" ht="14.1" customHeight="1" x14ac:dyDescent="0.25">
      <c r="A51" s="4"/>
      <c r="B51" s="3"/>
      <c r="C51" s="4">
        <v>2</v>
      </c>
      <c r="D51" s="3" t="s">
        <v>50</v>
      </c>
      <c r="E51" s="8">
        <v>820</v>
      </c>
      <c r="F51" s="8">
        <v>827</v>
      </c>
      <c r="G51" s="8">
        <v>1647</v>
      </c>
      <c r="H51" s="8">
        <v>448</v>
      </c>
      <c r="I51" s="8">
        <v>142</v>
      </c>
      <c r="J51" s="8">
        <v>590</v>
      </c>
    </row>
    <row r="52" spans="1:10" ht="14.1" customHeight="1" x14ac:dyDescent="0.25">
      <c r="A52" s="4"/>
      <c r="B52" s="3"/>
      <c r="C52" s="4">
        <v>3</v>
      </c>
      <c r="D52" s="3" t="s">
        <v>51</v>
      </c>
      <c r="E52" s="8">
        <v>768</v>
      </c>
      <c r="F52" s="8">
        <v>706</v>
      </c>
      <c r="G52" s="8">
        <v>1474</v>
      </c>
      <c r="H52" s="8">
        <v>417</v>
      </c>
      <c r="I52" s="8">
        <v>77</v>
      </c>
      <c r="J52" s="8">
        <v>494</v>
      </c>
    </row>
    <row r="53" spans="1:10" ht="14.1" customHeight="1" x14ac:dyDescent="0.25">
      <c r="A53" s="4"/>
      <c r="B53" s="3"/>
      <c r="C53" s="4">
        <v>4</v>
      </c>
      <c r="D53" s="3" t="s">
        <v>52</v>
      </c>
      <c r="E53" s="8">
        <v>887</v>
      </c>
      <c r="F53" s="8">
        <v>882</v>
      </c>
      <c r="G53" s="8">
        <v>1769</v>
      </c>
      <c r="H53" s="8">
        <v>499</v>
      </c>
      <c r="I53" s="8">
        <v>141</v>
      </c>
      <c r="J53" s="8">
        <v>640</v>
      </c>
    </row>
    <row r="54" spans="1:10" ht="14.1" customHeight="1" x14ac:dyDescent="0.25">
      <c r="A54" s="4"/>
      <c r="B54" s="3"/>
      <c r="C54" s="4">
        <v>5</v>
      </c>
      <c r="D54" s="3" t="s">
        <v>54</v>
      </c>
      <c r="E54" s="8">
        <v>433</v>
      </c>
      <c r="F54" s="8">
        <v>404</v>
      </c>
      <c r="G54" s="8">
        <v>837</v>
      </c>
      <c r="H54" s="8">
        <v>246</v>
      </c>
      <c r="I54" s="8">
        <v>64</v>
      </c>
      <c r="J54" s="8">
        <v>310</v>
      </c>
    </row>
    <row r="55" spans="1:10" ht="14.1" customHeight="1" x14ac:dyDescent="0.25">
      <c r="A55" s="4"/>
      <c r="B55" s="3"/>
      <c r="C55" s="4">
        <v>6</v>
      </c>
      <c r="D55" s="3" t="s">
        <v>55</v>
      </c>
      <c r="E55" s="8">
        <v>417</v>
      </c>
      <c r="F55" s="8">
        <v>395</v>
      </c>
      <c r="G55" s="8">
        <v>812</v>
      </c>
      <c r="H55" s="8">
        <v>234</v>
      </c>
      <c r="I55" s="8">
        <v>76</v>
      </c>
      <c r="J55" s="8">
        <v>310</v>
      </c>
    </row>
    <row r="56" spans="1:10" ht="14.1" customHeight="1" x14ac:dyDescent="0.25">
      <c r="A56" s="4"/>
      <c r="B56" s="3"/>
      <c r="C56" s="4">
        <v>7</v>
      </c>
      <c r="D56" s="3" t="s">
        <v>56</v>
      </c>
      <c r="E56" s="8">
        <v>605</v>
      </c>
      <c r="F56" s="8">
        <v>583</v>
      </c>
      <c r="G56" s="8">
        <v>1188</v>
      </c>
      <c r="H56" s="8">
        <v>355</v>
      </c>
      <c r="I56" s="8">
        <v>56</v>
      </c>
      <c r="J56" s="8">
        <v>411</v>
      </c>
    </row>
    <row r="57" spans="1:10" ht="14.1" customHeight="1" x14ac:dyDescent="0.25">
      <c r="A57" s="4"/>
      <c r="B57" s="3"/>
      <c r="C57" s="4">
        <v>8</v>
      </c>
      <c r="D57" s="3" t="s">
        <v>53</v>
      </c>
      <c r="E57" s="8">
        <v>479</v>
      </c>
      <c r="F57" s="8">
        <v>483</v>
      </c>
      <c r="G57" s="8">
        <v>962</v>
      </c>
      <c r="H57" s="8">
        <v>262</v>
      </c>
      <c r="I57" s="8">
        <v>76</v>
      </c>
      <c r="J57" s="8">
        <v>338</v>
      </c>
    </row>
    <row r="58" spans="1:10" ht="14.1" customHeight="1" x14ac:dyDescent="0.25">
      <c r="A58" s="4"/>
      <c r="B58" s="3"/>
      <c r="C58" s="4">
        <v>9</v>
      </c>
      <c r="D58" s="3" t="s">
        <v>57</v>
      </c>
      <c r="E58" s="8">
        <v>653</v>
      </c>
      <c r="F58" s="8">
        <v>645</v>
      </c>
      <c r="G58" s="8">
        <v>1298</v>
      </c>
      <c r="H58" s="8">
        <v>367</v>
      </c>
      <c r="I58" s="8">
        <v>98</v>
      </c>
      <c r="J58" s="8">
        <v>465</v>
      </c>
    </row>
    <row r="59" spans="1:10" s="6" customFormat="1" ht="14.1" customHeight="1" x14ac:dyDescent="0.25">
      <c r="A59" s="11" t="s">
        <v>74</v>
      </c>
      <c r="B59" s="12"/>
      <c r="C59" s="12"/>
      <c r="D59" s="13"/>
      <c r="E59" s="9">
        <f t="shared" ref="E59:G59" si="4">SUM(E50:E58)</f>
        <v>5703</v>
      </c>
      <c r="F59" s="9">
        <f t="shared" si="4"/>
        <v>5572</v>
      </c>
      <c r="G59" s="9">
        <f t="shared" si="4"/>
        <v>11275</v>
      </c>
      <c r="H59" s="9">
        <f>SUM(H50:H58)</f>
        <v>3195</v>
      </c>
      <c r="I59" s="9">
        <f>SUM(I50:I58)</f>
        <v>842</v>
      </c>
      <c r="J59" s="9">
        <f>SUM(J50:J58)</f>
        <v>4037</v>
      </c>
    </row>
    <row r="60" spans="1:10" ht="14.1" customHeight="1" x14ac:dyDescent="0.25">
      <c r="A60" s="4">
        <v>6</v>
      </c>
      <c r="B60" s="3" t="s">
        <v>58</v>
      </c>
      <c r="C60" s="4">
        <v>1</v>
      </c>
      <c r="D60" s="3" t="s">
        <v>85</v>
      </c>
      <c r="E60" s="8">
        <v>1579</v>
      </c>
      <c r="F60" s="8">
        <v>1519</v>
      </c>
      <c r="G60" s="8">
        <v>3098</v>
      </c>
      <c r="H60" s="8">
        <v>791</v>
      </c>
      <c r="I60" s="8">
        <v>182</v>
      </c>
      <c r="J60" s="8">
        <v>973</v>
      </c>
    </row>
    <row r="61" spans="1:10" ht="14.1" customHeight="1" x14ac:dyDescent="0.25">
      <c r="A61" s="4"/>
      <c r="B61" s="3"/>
      <c r="C61" s="4">
        <v>2</v>
      </c>
      <c r="D61" s="3" t="s">
        <v>59</v>
      </c>
      <c r="E61" s="8">
        <v>1150</v>
      </c>
      <c r="F61" s="8">
        <v>1128</v>
      </c>
      <c r="G61" s="8">
        <v>2278</v>
      </c>
      <c r="H61" s="8">
        <v>624</v>
      </c>
      <c r="I61" s="8">
        <v>103</v>
      </c>
      <c r="J61" s="8">
        <v>727</v>
      </c>
    </row>
    <row r="62" spans="1:10" ht="14.1" customHeight="1" x14ac:dyDescent="0.25">
      <c r="A62" s="4"/>
      <c r="B62" s="3"/>
      <c r="C62" s="4">
        <v>3</v>
      </c>
      <c r="D62" s="3" t="s">
        <v>11</v>
      </c>
      <c r="E62" s="8">
        <v>1298</v>
      </c>
      <c r="F62" s="8">
        <v>1256</v>
      </c>
      <c r="G62" s="8">
        <v>2554</v>
      </c>
      <c r="H62" s="8">
        <v>672</v>
      </c>
      <c r="I62" s="8">
        <v>172</v>
      </c>
      <c r="J62" s="8">
        <v>844</v>
      </c>
    </row>
    <row r="63" spans="1:10" ht="14.1" customHeight="1" x14ac:dyDescent="0.25">
      <c r="A63" s="4"/>
      <c r="B63" s="3"/>
      <c r="C63" s="4">
        <v>4</v>
      </c>
      <c r="D63" s="3" t="s">
        <v>60</v>
      </c>
      <c r="E63" s="8">
        <v>577</v>
      </c>
      <c r="F63" s="8">
        <v>534</v>
      </c>
      <c r="G63" s="8">
        <v>1111</v>
      </c>
      <c r="H63" s="8">
        <v>290</v>
      </c>
      <c r="I63" s="8">
        <v>93</v>
      </c>
      <c r="J63" s="8">
        <v>383</v>
      </c>
    </row>
    <row r="64" spans="1:10" ht="14.1" customHeight="1" x14ac:dyDescent="0.25">
      <c r="A64" s="4"/>
      <c r="B64" s="3"/>
      <c r="C64" s="4">
        <v>5</v>
      </c>
      <c r="D64" s="3" t="s">
        <v>61</v>
      </c>
      <c r="E64" s="8">
        <v>672</v>
      </c>
      <c r="F64" s="8">
        <v>720</v>
      </c>
      <c r="G64" s="8">
        <v>1392</v>
      </c>
      <c r="H64" s="8">
        <v>357</v>
      </c>
      <c r="I64" s="8">
        <v>120</v>
      </c>
      <c r="J64" s="8">
        <v>477</v>
      </c>
    </row>
    <row r="65" spans="1:10" ht="14.1" customHeight="1" x14ac:dyDescent="0.25">
      <c r="A65" s="4"/>
      <c r="B65" s="3"/>
      <c r="C65" s="4">
        <v>6</v>
      </c>
      <c r="D65" s="3" t="s">
        <v>62</v>
      </c>
      <c r="E65" s="8">
        <v>2317</v>
      </c>
      <c r="F65" s="8">
        <v>2322</v>
      </c>
      <c r="G65" s="8">
        <v>4639</v>
      </c>
      <c r="H65" s="8">
        <v>1117</v>
      </c>
      <c r="I65" s="8">
        <v>265</v>
      </c>
      <c r="J65" s="8">
        <v>1382</v>
      </c>
    </row>
    <row r="66" spans="1:10" ht="14.1" customHeight="1" x14ac:dyDescent="0.25">
      <c r="A66" s="4"/>
      <c r="B66" s="3"/>
      <c r="C66" s="4">
        <v>7</v>
      </c>
      <c r="D66" s="3" t="s">
        <v>63</v>
      </c>
      <c r="E66" s="8">
        <v>1187</v>
      </c>
      <c r="F66" s="8">
        <v>1146</v>
      </c>
      <c r="G66" s="8">
        <v>2333</v>
      </c>
      <c r="H66" s="8">
        <v>604</v>
      </c>
      <c r="I66" s="8">
        <v>108</v>
      </c>
      <c r="J66" s="8">
        <v>712</v>
      </c>
    </row>
    <row r="67" spans="1:10" ht="14.1" customHeight="1" x14ac:dyDescent="0.25">
      <c r="A67" s="4"/>
      <c r="B67" s="3"/>
      <c r="C67" s="4">
        <v>8</v>
      </c>
      <c r="D67" s="3" t="s">
        <v>64</v>
      </c>
      <c r="E67" s="8">
        <v>699</v>
      </c>
      <c r="F67" s="8">
        <v>708</v>
      </c>
      <c r="G67" s="8">
        <v>1407</v>
      </c>
      <c r="H67" s="8">
        <v>382</v>
      </c>
      <c r="I67" s="8">
        <v>87</v>
      </c>
      <c r="J67" s="8">
        <v>469</v>
      </c>
    </row>
    <row r="68" spans="1:10" s="6" customFormat="1" ht="14.1" customHeight="1" x14ac:dyDescent="0.25">
      <c r="A68" s="11" t="s">
        <v>74</v>
      </c>
      <c r="B68" s="12"/>
      <c r="C68" s="12"/>
      <c r="D68" s="13"/>
      <c r="E68" s="9">
        <f t="shared" ref="E68:G68" si="5">SUM(E60:E67)</f>
        <v>9479</v>
      </c>
      <c r="F68" s="9">
        <f t="shared" si="5"/>
        <v>9333</v>
      </c>
      <c r="G68" s="9">
        <f t="shared" si="5"/>
        <v>18812</v>
      </c>
      <c r="H68" s="9">
        <f>SUM(H60:H67)</f>
        <v>4837</v>
      </c>
      <c r="I68" s="9">
        <f>SUM(I60:I67)</f>
        <v>1130</v>
      </c>
      <c r="J68" s="9">
        <f>SUM(J60:J67)</f>
        <v>5967</v>
      </c>
    </row>
    <row r="69" spans="1:10" ht="14.1" customHeight="1" x14ac:dyDescent="0.25">
      <c r="A69" s="4">
        <v>7</v>
      </c>
      <c r="B69" s="3" t="s">
        <v>46</v>
      </c>
      <c r="C69" s="4">
        <v>1</v>
      </c>
      <c r="D69" s="3" t="s">
        <v>46</v>
      </c>
      <c r="E69" s="8">
        <v>1084</v>
      </c>
      <c r="F69" s="8">
        <v>1103</v>
      </c>
      <c r="G69" s="8">
        <v>2187</v>
      </c>
      <c r="H69" s="8">
        <v>590</v>
      </c>
      <c r="I69" s="8">
        <v>190</v>
      </c>
      <c r="J69" s="8">
        <v>780</v>
      </c>
    </row>
    <row r="70" spans="1:10" ht="14.1" customHeight="1" x14ac:dyDescent="0.25">
      <c r="A70" s="4"/>
      <c r="B70" s="3"/>
      <c r="C70" s="4">
        <v>2</v>
      </c>
      <c r="D70" s="3" t="s">
        <v>65</v>
      </c>
      <c r="E70" s="8">
        <v>756</v>
      </c>
      <c r="F70" s="8">
        <v>822</v>
      </c>
      <c r="G70" s="8">
        <v>1578</v>
      </c>
      <c r="H70" s="8">
        <v>449</v>
      </c>
      <c r="I70" s="8">
        <v>95</v>
      </c>
      <c r="J70" s="8">
        <v>544</v>
      </c>
    </row>
    <row r="71" spans="1:10" ht="14.1" customHeight="1" x14ac:dyDescent="0.25">
      <c r="A71" s="4"/>
      <c r="B71" s="3"/>
      <c r="C71" s="4">
        <v>3</v>
      </c>
      <c r="D71" s="3" t="s">
        <v>5</v>
      </c>
      <c r="E71" s="8">
        <v>677</v>
      </c>
      <c r="F71" s="8">
        <v>667</v>
      </c>
      <c r="G71" s="8">
        <v>1344</v>
      </c>
      <c r="H71" s="8">
        <v>378</v>
      </c>
      <c r="I71" s="8">
        <v>78</v>
      </c>
      <c r="J71" s="8">
        <v>456</v>
      </c>
    </row>
    <row r="72" spans="1:10" ht="14.1" customHeight="1" x14ac:dyDescent="0.25">
      <c r="A72" s="4"/>
      <c r="B72" s="3"/>
      <c r="C72" s="4">
        <v>4</v>
      </c>
      <c r="D72" s="3" t="s">
        <v>66</v>
      </c>
      <c r="E72" s="8">
        <v>1408</v>
      </c>
      <c r="F72" s="8">
        <v>1363</v>
      </c>
      <c r="G72" s="8">
        <v>2771</v>
      </c>
      <c r="H72" s="8">
        <v>756</v>
      </c>
      <c r="I72" s="8">
        <v>164</v>
      </c>
      <c r="J72" s="8">
        <v>920</v>
      </c>
    </row>
    <row r="73" spans="1:10" ht="14.1" customHeight="1" x14ac:dyDescent="0.25">
      <c r="A73" s="4"/>
      <c r="B73" s="3"/>
      <c r="C73" s="4">
        <v>5</v>
      </c>
      <c r="D73" s="3" t="s">
        <v>67</v>
      </c>
      <c r="E73" s="8">
        <v>499</v>
      </c>
      <c r="F73" s="8">
        <v>471</v>
      </c>
      <c r="G73" s="8">
        <v>970</v>
      </c>
      <c r="H73" s="8">
        <v>273</v>
      </c>
      <c r="I73" s="8">
        <v>57</v>
      </c>
      <c r="J73" s="8">
        <v>330</v>
      </c>
    </row>
    <row r="74" spans="1:10" ht="14.1" customHeight="1" x14ac:dyDescent="0.25">
      <c r="A74" s="4"/>
      <c r="B74" s="3"/>
      <c r="C74" s="4">
        <v>6</v>
      </c>
      <c r="D74" s="3" t="s">
        <v>33</v>
      </c>
      <c r="E74" s="8">
        <v>584</v>
      </c>
      <c r="F74" s="8">
        <v>561</v>
      </c>
      <c r="G74" s="8">
        <v>1145</v>
      </c>
      <c r="H74" s="8">
        <v>313</v>
      </c>
      <c r="I74" s="8">
        <v>68</v>
      </c>
      <c r="J74" s="8">
        <v>381</v>
      </c>
    </row>
    <row r="75" spans="1:10" ht="14.1" customHeight="1" x14ac:dyDescent="0.25">
      <c r="A75" s="11" t="s">
        <v>74</v>
      </c>
      <c r="B75" s="12"/>
      <c r="C75" s="12"/>
      <c r="D75" s="13"/>
      <c r="E75" s="9">
        <f t="shared" ref="E75:G75" si="6">SUM(E69:E74)</f>
        <v>5008</v>
      </c>
      <c r="F75" s="9">
        <f t="shared" si="6"/>
        <v>4987</v>
      </c>
      <c r="G75" s="9">
        <f t="shared" si="6"/>
        <v>9995</v>
      </c>
      <c r="H75" s="9">
        <f>SUM(H69:H74)</f>
        <v>2759</v>
      </c>
      <c r="I75" s="9">
        <f>SUM(I69:I74)</f>
        <v>652</v>
      </c>
      <c r="J75" s="9">
        <f>SUM(J69:J74)</f>
        <v>3411</v>
      </c>
    </row>
    <row r="76" spans="1:10" ht="14.1" customHeight="1" x14ac:dyDescent="0.25">
      <c r="A76" s="4">
        <v>8</v>
      </c>
      <c r="B76" s="3" t="s">
        <v>68</v>
      </c>
      <c r="C76" s="4">
        <v>1</v>
      </c>
      <c r="D76" s="3" t="s">
        <v>86</v>
      </c>
      <c r="E76" s="8">
        <v>1327</v>
      </c>
      <c r="F76" s="8">
        <v>1221</v>
      </c>
      <c r="G76" s="8">
        <v>2548</v>
      </c>
      <c r="H76" s="8">
        <v>656</v>
      </c>
      <c r="I76" s="8">
        <v>177</v>
      </c>
      <c r="J76" s="8">
        <v>833</v>
      </c>
    </row>
    <row r="77" spans="1:10" ht="14.1" customHeight="1" x14ac:dyDescent="0.25">
      <c r="A77" s="4"/>
      <c r="B77" s="3"/>
      <c r="C77" s="4">
        <v>2</v>
      </c>
      <c r="D77" s="3" t="s">
        <v>69</v>
      </c>
      <c r="E77" s="8">
        <v>980</v>
      </c>
      <c r="F77" s="8">
        <v>919</v>
      </c>
      <c r="G77" s="8">
        <v>1899</v>
      </c>
      <c r="H77" s="8">
        <v>482</v>
      </c>
      <c r="I77" s="8">
        <v>137</v>
      </c>
      <c r="J77" s="8">
        <v>619</v>
      </c>
    </row>
    <row r="78" spans="1:10" ht="14.1" customHeight="1" x14ac:dyDescent="0.25">
      <c r="A78" s="4"/>
      <c r="B78" s="3"/>
      <c r="C78" s="4">
        <v>3</v>
      </c>
      <c r="D78" s="3" t="s">
        <v>70</v>
      </c>
      <c r="E78" s="8">
        <v>606</v>
      </c>
      <c r="F78" s="8">
        <v>627</v>
      </c>
      <c r="G78" s="8">
        <v>1233</v>
      </c>
      <c r="H78" s="8">
        <v>309</v>
      </c>
      <c r="I78" s="8">
        <v>85</v>
      </c>
      <c r="J78" s="8">
        <v>394</v>
      </c>
    </row>
    <row r="79" spans="1:10" ht="14.1" customHeight="1" x14ac:dyDescent="0.25">
      <c r="A79" s="4"/>
      <c r="B79" s="3"/>
      <c r="C79" s="4">
        <v>4</v>
      </c>
      <c r="D79" s="3" t="s">
        <v>71</v>
      </c>
      <c r="E79" s="8">
        <v>891</v>
      </c>
      <c r="F79" s="8">
        <v>906</v>
      </c>
      <c r="G79" s="8">
        <v>1797</v>
      </c>
      <c r="H79" s="8">
        <v>463</v>
      </c>
      <c r="I79" s="8">
        <v>80</v>
      </c>
      <c r="J79" s="8">
        <v>543</v>
      </c>
    </row>
    <row r="80" spans="1:10" ht="14.1" customHeight="1" x14ac:dyDescent="0.25">
      <c r="A80" s="4"/>
      <c r="B80" s="3"/>
      <c r="C80" s="4">
        <v>5</v>
      </c>
      <c r="D80" s="3" t="s">
        <v>72</v>
      </c>
      <c r="E80" s="8">
        <v>1056</v>
      </c>
      <c r="F80" s="8">
        <v>1096</v>
      </c>
      <c r="G80" s="8">
        <v>2152</v>
      </c>
      <c r="H80" s="8">
        <v>542</v>
      </c>
      <c r="I80" s="8">
        <v>139</v>
      </c>
      <c r="J80" s="8">
        <v>681</v>
      </c>
    </row>
    <row r="81" spans="1:10" ht="14.1" customHeight="1" x14ac:dyDescent="0.25">
      <c r="A81" s="4"/>
      <c r="B81" s="3"/>
      <c r="C81" s="4">
        <v>6</v>
      </c>
      <c r="D81" s="3" t="s">
        <v>73</v>
      </c>
      <c r="E81" s="8">
        <v>917</v>
      </c>
      <c r="F81" s="8">
        <v>874</v>
      </c>
      <c r="G81" s="8">
        <v>1791</v>
      </c>
      <c r="H81" s="8">
        <v>479</v>
      </c>
      <c r="I81" s="8">
        <v>82</v>
      </c>
      <c r="J81" s="8">
        <v>561</v>
      </c>
    </row>
    <row r="82" spans="1:10" s="6" customFormat="1" ht="14.1" customHeight="1" x14ac:dyDescent="0.25">
      <c r="A82" s="11" t="s">
        <v>74</v>
      </c>
      <c r="B82" s="12"/>
      <c r="C82" s="12"/>
      <c r="D82" s="13"/>
      <c r="E82" s="9">
        <f t="shared" ref="E82:G82" si="7">SUM(E76:E81)</f>
        <v>5777</v>
      </c>
      <c r="F82" s="9">
        <f t="shared" si="7"/>
        <v>5643</v>
      </c>
      <c r="G82" s="9">
        <f t="shared" si="7"/>
        <v>11420</v>
      </c>
      <c r="H82" s="9">
        <f>SUM(H76:H81)</f>
        <v>2931</v>
      </c>
      <c r="I82" s="9">
        <f>SUM(I76:I81)</f>
        <v>700</v>
      </c>
      <c r="J82" s="9">
        <f>SUM(J76:J81)</f>
        <v>3631</v>
      </c>
    </row>
    <row r="83" spans="1:10" s="6" customFormat="1" ht="18" x14ac:dyDescent="0.25">
      <c r="A83" s="11" t="s">
        <v>75</v>
      </c>
      <c r="B83" s="12"/>
      <c r="C83" s="12"/>
      <c r="D83" s="13"/>
      <c r="E83" s="9">
        <f>E82+E75+E68+E59+E49+E35+E21+E11</f>
        <v>51555</v>
      </c>
      <c r="F83" s="9">
        <f>F82+F75+F68+F59+F49+F35+F21+F11</f>
        <v>51153</v>
      </c>
      <c r="G83" s="10">
        <f>G82+G75+G68+G59+G49+G35+G21+G11</f>
        <v>102708</v>
      </c>
      <c r="H83" s="9">
        <f t="shared" ref="H83:J83" si="8">H82+H75+H68+H59+H49+H35+H21+H11</f>
        <v>27868</v>
      </c>
      <c r="I83" s="9">
        <f t="shared" si="8"/>
        <v>7132</v>
      </c>
      <c r="J83" s="9">
        <f t="shared" si="8"/>
        <v>35000</v>
      </c>
    </row>
  </sheetData>
  <mergeCells count="16">
    <mergeCell ref="A83:D83"/>
    <mergeCell ref="A75:D75"/>
    <mergeCell ref="A1:J1"/>
    <mergeCell ref="A2:J2"/>
    <mergeCell ref="A4:A5"/>
    <mergeCell ref="B4:B5"/>
    <mergeCell ref="C4:D5"/>
    <mergeCell ref="E4:G4"/>
    <mergeCell ref="H4:J4"/>
    <mergeCell ref="A59:D59"/>
    <mergeCell ref="A11:D11"/>
    <mergeCell ref="A21:D21"/>
    <mergeCell ref="A35:D35"/>
    <mergeCell ref="A49:D49"/>
    <mergeCell ref="A68:D68"/>
    <mergeCell ref="A82:D82"/>
  </mergeCells>
  <pageMargins left="0.45" right="0.16" top="0.35433070866141736" bottom="0.31496062992125984" header="0.27559055118110237" footer="0.27559055118110237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DUKCAPIL PIAK</cp:lastModifiedBy>
  <cp:lastPrinted>2026-07-13T01:58:56Z</cp:lastPrinted>
  <dcterms:created xsi:type="dcterms:W3CDTF">2026-01-30T07:42:17Z</dcterms:created>
  <dcterms:modified xsi:type="dcterms:W3CDTF">2026-07-14T04:05:16Z</dcterms:modified>
</cp:coreProperties>
</file>